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dm57/Downloads/"/>
    </mc:Choice>
  </mc:AlternateContent>
  <bookViews>
    <workbookView xWindow="3860" yWindow="460" windowWidth="26300" windowHeight="17460" tabRatio="50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" i="1" l="1"/>
  <c r="J3" i="1"/>
  <c r="G6" i="1"/>
  <c r="J5" i="1"/>
  <c r="J7" i="1"/>
  <c r="J9" i="1"/>
  <c r="J11" i="1"/>
  <c r="G11" i="1"/>
  <c r="H11" i="1"/>
  <c r="I11" i="1"/>
  <c r="J14" i="1"/>
</calcChain>
</file>

<file path=xl/sharedStrings.xml><?xml version="1.0" encoding="utf-8"?>
<sst xmlns="http://schemas.openxmlformats.org/spreadsheetml/2006/main" count="41" uniqueCount="32">
  <si>
    <t>Server/VM</t>
  </si>
  <si>
    <t>Description</t>
  </si>
  <si>
    <t>OS or Port</t>
  </si>
  <si>
    <t>Subtotal</t>
  </si>
  <si>
    <t>N/A</t>
  </si>
  <si>
    <t>24 x 7</t>
  </si>
  <si>
    <t>Total</t>
  </si>
  <si>
    <t>25GB add’l @$1.70</t>
  </si>
  <si>
    <t>25GB add’l @$.80</t>
  </si>
  <si>
    <t>Hosting pricing is available at http://oit.duke.edu/enterprise/infrastructure/vmware/pricing.php.</t>
  </si>
  <si>
    <t>50GB add’l @$.80</t>
  </si>
  <si>
    <t>IP Address</t>
  </si>
  <si>
    <t>OIT Systems Infrastructure Annual Hosting Cost</t>
  </si>
  <si>
    <t>OIT Systems Infrastructure Hosted Server Service Level/Size</t>
  </si>
  <si>
    <t>OIT Systems Infrastructure Annual Sys Admin Cost</t>
  </si>
  <si>
    <t>OIT Database Services Annual Support Cost</t>
  </si>
  <si>
    <t>[URL]</t>
  </si>
  <si>
    <t>Note 1: Indicate self-admin, 8-5/M-F, or 24 x 7</t>
  </si>
  <si>
    <t>OIT Systems Infrastructure Support Level
(Note 1)</t>
  </si>
  <si>
    <t>Note 2: Indicate service level/size.</t>
  </si>
  <si>
    <t>E.g. Bronze/Large</t>
  </si>
  <si>
    <t>E.g. Self-admin</t>
  </si>
  <si>
    <t>E.g. 8-5/M-F</t>
  </si>
  <si>
    <t>[Application, environment]</t>
  </si>
  <si>
    <t>E.g. App name, dev/test</t>
  </si>
  <si>
    <t>E.g. Linux</t>
  </si>
  <si>
    <t>E.g. Windows</t>
  </si>
  <si>
    <t>E.g. Bronze/Medium</t>
  </si>
  <si>
    <t>E.g. Oracle prod dbase</t>
  </si>
  <si>
    <t>E.g. Silver/Large</t>
  </si>
  <si>
    <t>E.g. Web host for [app]</t>
  </si>
  <si>
    <t>E.g. Bronze/Small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</si>
</sst>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sz val="10"/>
      <color rgb="FF000000"/>
      <name val="Calibri"/>
      <scheme val="minor"/>
    </font>
    <font>
      <sz val="8"/>
      <name val="Calibri"/>
      <family val="2"/>
      <scheme val="minor"/>
    </font>
    <font>
      <sz val="9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5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Font="1"/>
    <xf numFmtId="0" fontId="4" fillId="0" borderId="2" xfId="0" applyFont="1" applyFill="1" applyBorder="1"/>
    <xf numFmtId="2" fontId="4" fillId="0" borderId="3" xfId="0" applyNumberFormat="1" applyFont="1" applyFill="1" applyBorder="1"/>
    <xf numFmtId="0" fontId="4" fillId="0" borderId="4" xfId="0" applyFont="1" applyFill="1" applyBorder="1"/>
    <xf numFmtId="0" fontId="4" fillId="0" borderId="5" xfId="0" applyFont="1" applyFill="1" applyBorder="1"/>
    <xf numFmtId="0" fontId="4" fillId="0" borderId="1" xfId="0" applyFont="1" applyFill="1" applyBorder="1"/>
    <xf numFmtId="0" fontId="4" fillId="0" borderId="6" xfId="0" applyFont="1" applyFill="1" applyBorder="1"/>
    <xf numFmtId="0" fontId="5" fillId="0" borderId="1" xfId="0" applyFont="1" applyFill="1" applyBorder="1"/>
    <xf numFmtId="0" fontId="4" fillId="0" borderId="3" xfId="0" applyFont="1" applyFill="1" applyBorder="1"/>
    <xf numFmtId="0" fontId="5" fillId="0" borderId="4" xfId="0" applyFont="1" applyFill="1" applyBorder="1"/>
    <xf numFmtId="0" fontId="4" fillId="0" borderId="2" xfId="0" applyFont="1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7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vertical="center" wrapText="1"/>
    </xf>
    <xf numFmtId="0" fontId="4" fillId="0" borderId="8" xfId="0" applyFont="1" applyFill="1" applyBorder="1"/>
    <xf numFmtId="2" fontId="4" fillId="0" borderId="7" xfId="0" applyNumberFormat="1" applyFont="1" applyFill="1" applyBorder="1"/>
    <xf numFmtId="2" fontId="4" fillId="0" borderId="8" xfId="0" applyNumberFormat="1" applyFont="1" applyFill="1" applyBorder="1"/>
    <xf numFmtId="0" fontId="6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2" fontId="4" fillId="0" borderId="7" xfId="0" applyNumberFormat="1" applyFont="1" applyFill="1" applyBorder="1" applyAlignment="1">
      <alignment horizontal="right"/>
    </xf>
    <xf numFmtId="0" fontId="8" fillId="0" borderId="0" xfId="0" applyFont="1"/>
    <xf numFmtId="164" fontId="5" fillId="0" borderId="6" xfId="3" applyFont="1" applyFill="1" applyBorder="1"/>
    <xf numFmtId="0" fontId="4" fillId="0" borderId="0" xfId="0" applyFont="1"/>
    <xf numFmtId="0" fontId="4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right" wrapText="1"/>
    </xf>
    <xf numFmtId="0" fontId="4" fillId="0" borderId="7" xfId="3" applyNumberFormat="1" applyFont="1" applyFill="1" applyBorder="1" applyAlignment="1">
      <alignment horizontal="right" wrapText="1"/>
    </xf>
    <xf numFmtId="0" fontId="4" fillId="0" borderId="9" xfId="0" applyFont="1" applyFill="1" applyBorder="1"/>
    <xf numFmtId="2" fontId="4" fillId="0" borderId="9" xfId="0" applyNumberFormat="1" applyFont="1" applyFill="1" applyBorder="1"/>
    <xf numFmtId="0" fontId="4" fillId="0" borderId="9" xfId="0" applyFont="1" applyFill="1" applyBorder="1" applyAlignment="1">
      <alignment horizontal="right"/>
    </xf>
    <xf numFmtId="0" fontId="6" fillId="0" borderId="1" xfId="0" applyFont="1" applyFill="1" applyBorder="1" applyAlignment="1">
      <alignment vertical="center" wrapText="1"/>
    </xf>
    <xf numFmtId="0" fontId="4" fillId="0" borderId="10" xfId="0" applyFont="1" applyFill="1" applyBorder="1"/>
    <xf numFmtId="0" fontId="6" fillId="0" borderId="3" xfId="0" applyFont="1" applyFill="1" applyBorder="1" applyAlignment="1">
      <alignment vertical="center" wrapText="1"/>
    </xf>
    <xf numFmtId="0" fontId="4" fillId="0" borderId="11" xfId="0" applyFont="1" applyFill="1" applyBorder="1"/>
    <xf numFmtId="0" fontId="4" fillId="0" borderId="0" xfId="0" applyFont="1" applyFill="1" applyBorder="1"/>
    <xf numFmtId="0" fontId="6" fillId="0" borderId="8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right"/>
    </xf>
  </cellXfs>
  <cellStyles count="158">
    <cellStyle name="Currency" xfId="3" builtinId="4"/>
    <cellStyle name="Followed Hyperlink" xfId="2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Hyperlink" xfId="1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Normal" xfId="0" builtinId="0"/>
  </cellStyles>
  <dxfs count="12"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fill>
        <patternFill patternType="none">
          <fgColor indexed="64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</patternFill>
      </fill>
      <alignment horizontal="right" vertical="bottom" textRotation="0" justifyLastLine="0" shrinkToFit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fill>
        <patternFill patternType="none">
          <fgColor indexed="64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fill>
        <patternFill patternType="none">
          <fgColor indexed="64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</patternFill>
      </fill>
      <alignment horizontal="center" vertical="bottom" textRotation="0" wrapText="1" indent="0" justifyLastLine="0" shrinkToFit="0" readingOrder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J10" totalsRowShown="0" headerRowDxfId="11" dataDxfId="10">
  <tableColumns count="10">
    <tableColumn id="1" name="Server/VM" dataDxfId="9"/>
    <tableColumn id="2" name="Description" dataDxfId="8"/>
    <tableColumn id="3" name="IP Address" dataDxfId="7"/>
    <tableColumn id="4" name="OS or Port" dataDxfId="6"/>
    <tableColumn id="12" name="OIT Systems Infrastructure Support Level_x000a_(Note 1)" dataDxfId="5"/>
    <tableColumn id="5" name="OIT Systems Infrastructure Hosted Server Service Level/Size" dataDxfId="4"/>
    <tableColumn id="6" name="OIT Systems Infrastructure Annual Hosting Cost" dataDxfId="3"/>
    <tableColumn id="8" name="OIT Systems Infrastructure Annual Sys Admin Cost" dataDxfId="2"/>
    <tableColumn id="9" name="OIT Database Services Annual Support Cost" dataDxfId="1"/>
    <tableColumn id="10" name="Subtota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22"/>
  <sheetViews>
    <sheetView tabSelected="1" view="pageLayout" zoomScale="125" workbookViewId="0">
      <selection activeCell="F10" sqref="F10"/>
    </sheetView>
  </sheetViews>
  <sheetFormatPr baseColWidth="10" defaultRowHeight="16" x14ac:dyDescent="0.2"/>
  <cols>
    <col min="1" max="1" width="23.6640625" customWidth="1"/>
    <col min="2" max="2" width="21.5" customWidth="1"/>
    <col min="3" max="3" width="11.1640625" customWidth="1"/>
    <col min="4" max="4" width="10.6640625" customWidth="1"/>
    <col min="5" max="5" width="11.33203125" customWidth="1"/>
    <col min="6" max="6" width="16.33203125" customWidth="1"/>
    <col min="7" max="7" width="11" customWidth="1"/>
    <col min="8" max="8" width="11.1640625" customWidth="1"/>
    <col min="9" max="9" width="13.1640625" style="14" customWidth="1"/>
    <col min="10" max="10" width="10.83203125" customWidth="1"/>
  </cols>
  <sheetData>
    <row r="1" spans="1:10" ht="56" x14ac:dyDescent="0.2">
      <c r="A1" s="15" t="s">
        <v>0</v>
      </c>
      <c r="B1" s="15" t="s">
        <v>1</v>
      </c>
      <c r="C1" s="15" t="s">
        <v>11</v>
      </c>
      <c r="D1" s="15" t="s">
        <v>2</v>
      </c>
      <c r="E1" s="15" t="s">
        <v>18</v>
      </c>
      <c r="F1" s="15" t="s">
        <v>13</v>
      </c>
      <c r="G1" s="15" t="s">
        <v>12</v>
      </c>
      <c r="H1" s="15" t="s">
        <v>14</v>
      </c>
      <c r="I1" s="15" t="s">
        <v>15</v>
      </c>
      <c r="J1" s="15" t="s">
        <v>3</v>
      </c>
    </row>
    <row r="2" spans="1:10" x14ac:dyDescent="0.2">
      <c r="A2" s="28" t="s">
        <v>16</v>
      </c>
      <c r="B2" s="28" t="s">
        <v>23</v>
      </c>
      <c r="C2" s="27"/>
      <c r="D2" s="28"/>
      <c r="E2" s="27" t="s">
        <v>21</v>
      </c>
      <c r="F2" s="28"/>
      <c r="G2" s="29"/>
      <c r="H2" s="30"/>
      <c r="I2" s="29"/>
      <c r="J2" s="27">
        <f>SUM(Table1[[#This Row],[OIT Systems Infrastructure Hosted Server Service Level/Size]:[OIT Database Services Annual Support Cost]])</f>
        <v>0</v>
      </c>
    </row>
    <row r="3" spans="1:10" x14ac:dyDescent="0.2">
      <c r="A3" s="16" t="s">
        <v>16</v>
      </c>
      <c r="B3" s="16" t="s">
        <v>24</v>
      </c>
      <c r="C3" s="16"/>
      <c r="D3" s="16" t="s">
        <v>25</v>
      </c>
      <c r="E3" s="20" t="s">
        <v>22</v>
      </c>
      <c r="F3" s="16" t="s">
        <v>20</v>
      </c>
      <c r="G3" s="18">
        <v>180</v>
      </c>
      <c r="H3" s="18">
        <v>450</v>
      </c>
      <c r="I3" s="21" t="s">
        <v>4</v>
      </c>
      <c r="J3" s="18">
        <f>SUM(G3+G4+H3)</f>
        <v>650</v>
      </c>
    </row>
    <row r="4" spans="1:10" x14ac:dyDescent="0.2">
      <c r="A4" s="17"/>
      <c r="B4" s="17"/>
      <c r="C4" s="17"/>
      <c r="D4" s="17"/>
      <c r="E4" s="17"/>
      <c r="F4" s="17" t="s">
        <v>8</v>
      </c>
      <c r="G4" s="19">
        <v>20</v>
      </c>
      <c r="H4" s="19"/>
      <c r="I4" s="22"/>
      <c r="J4" s="19"/>
    </row>
    <row r="5" spans="1:10" x14ac:dyDescent="0.2">
      <c r="A5" s="16" t="s">
        <v>16</v>
      </c>
      <c r="B5" s="16"/>
      <c r="C5" s="16"/>
      <c r="D5" s="16" t="s">
        <v>26</v>
      </c>
      <c r="E5" s="20" t="s">
        <v>5</v>
      </c>
      <c r="F5" s="16" t="s">
        <v>27</v>
      </c>
      <c r="G5" s="18">
        <v>95</v>
      </c>
      <c r="H5" s="18">
        <v>900</v>
      </c>
      <c r="I5" s="21" t="s">
        <v>4</v>
      </c>
      <c r="J5" s="18">
        <f>SUM(G5+G6+H5)</f>
        <v>1035</v>
      </c>
    </row>
    <row r="6" spans="1:10" x14ac:dyDescent="0.2">
      <c r="A6" s="17"/>
      <c r="B6" s="17"/>
      <c r="C6" s="17"/>
      <c r="D6" s="17"/>
      <c r="E6" s="17"/>
      <c r="F6" s="17" t="s">
        <v>10</v>
      </c>
      <c r="G6" s="19">
        <f>SUM(50*0.8)</f>
        <v>40</v>
      </c>
      <c r="H6" s="19"/>
      <c r="I6" s="22"/>
      <c r="J6" s="19"/>
    </row>
    <row r="7" spans="1:10" x14ac:dyDescent="0.2">
      <c r="A7" s="16" t="s">
        <v>16</v>
      </c>
      <c r="B7" s="16" t="s">
        <v>28</v>
      </c>
      <c r="C7" s="16"/>
      <c r="D7" s="16"/>
      <c r="E7" s="41" t="s">
        <v>5</v>
      </c>
      <c r="F7" s="16" t="s">
        <v>29</v>
      </c>
      <c r="G7" s="18">
        <v>230</v>
      </c>
      <c r="H7" s="18">
        <v>900</v>
      </c>
      <c r="I7" s="23">
        <v>1800</v>
      </c>
      <c r="J7" s="23">
        <f>SUM(G7+G8+H7)</f>
        <v>1172.5</v>
      </c>
    </row>
    <row r="8" spans="1:10" x14ac:dyDescent="0.2">
      <c r="A8" s="17"/>
      <c r="B8" s="17"/>
      <c r="C8" s="17"/>
      <c r="D8" s="17"/>
      <c r="E8" s="17"/>
      <c r="F8" s="17" t="s">
        <v>7</v>
      </c>
      <c r="G8" s="19">
        <v>42.5</v>
      </c>
      <c r="H8" s="19"/>
      <c r="I8" s="42"/>
      <c r="J8" s="19"/>
    </row>
    <row r="9" spans="1:10" x14ac:dyDescent="0.2">
      <c r="A9" s="16" t="s">
        <v>16</v>
      </c>
      <c r="B9" s="16" t="s">
        <v>30</v>
      </c>
      <c r="C9" s="16"/>
      <c r="D9" s="34"/>
      <c r="E9" s="40" t="s">
        <v>4</v>
      </c>
      <c r="F9" s="36" t="s">
        <v>31</v>
      </c>
      <c r="G9" s="18">
        <v>70</v>
      </c>
      <c r="H9" s="18">
        <v>1500</v>
      </c>
      <c r="I9" s="21" t="s">
        <v>4</v>
      </c>
      <c r="J9" s="18">
        <f>SUM(G9+G10+H9)</f>
        <v>1570</v>
      </c>
    </row>
    <row r="10" spans="1:10" x14ac:dyDescent="0.2">
      <c r="A10" s="31"/>
      <c r="B10" s="31"/>
      <c r="C10" s="31"/>
      <c r="D10" s="35"/>
      <c r="E10" s="39"/>
      <c r="F10" s="37"/>
      <c r="G10" s="32"/>
      <c r="H10" s="32"/>
      <c r="I10" s="33"/>
      <c r="J10" s="32"/>
    </row>
    <row r="11" spans="1:10" x14ac:dyDescent="0.2">
      <c r="A11" s="8" t="s">
        <v>3</v>
      </c>
      <c r="B11" s="2"/>
      <c r="C11" s="2"/>
      <c r="D11" s="2"/>
      <c r="E11" s="38"/>
      <c r="F11" s="2"/>
      <c r="G11" s="18">
        <f>SUM(G2:G10)</f>
        <v>677.5</v>
      </c>
      <c r="H11" s="18">
        <f>SUM(H2:H10)</f>
        <v>3750</v>
      </c>
      <c r="I11" s="23">
        <f>SUM(I2:I10)</f>
        <v>1800</v>
      </c>
      <c r="J11" s="3">
        <f>SUM(J2:J10)</f>
        <v>4427.5</v>
      </c>
    </row>
    <row r="12" spans="1:10" x14ac:dyDescent="0.2">
      <c r="A12" s="4"/>
      <c r="B12" s="5"/>
      <c r="C12" s="5"/>
      <c r="D12" s="5"/>
      <c r="E12" s="5"/>
      <c r="F12" s="5"/>
      <c r="G12" s="17"/>
      <c r="H12" s="17"/>
      <c r="I12" s="22"/>
      <c r="J12" s="7"/>
    </row>
    <row r="13" spans="1:10" x14ac:dyDescent="0.2">
      <c r="A13" s="6"/>
      <c r="B13" s="2"/>
      <c r="C13" s="2"/>
      <c r="D13" s="2"/>
      <c r="E13" s="2"/>
      <c r="F13" s="2"/>
      <c r="G13" s="2"/>
      <c r="H13" s="2"/>
      <c r="I13" s="11"/>
      <c r="J13" s="9"/>
    </row>
    <row r="14" spans="1:10" x14ac:dyDescent="0.2">
      <c r="A14" s="10" t="s">
        <v>6</v>
      </c>
      <c r="B14" s="5"/>
      <c r="C14" s="5"/>
      <c r="D14" s="5"/>
      <c r="E14" s="5"/>
      <c r="F14" s="5"/>
      <c r="G14" s="5"/>
      <c r="H14" s="5"/>
      <c r="I14" s="12"/>
      <c r="J14" s="25">
        <f>SUM(G11:I11)</f>
        <v>6227.5</v>
      </c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3"/>
      <c r="J15" s="1"/>
    </row>
    <row r="16" spans="1:10" x14ac:dyDescent="0.2">
      <c r="A16" s="26"/>
      <c r="B16" s="1"/>
      <c r="C16" s="1"/>
      <c r="D16" s="1"/>
      <c r="E16" s="1"/>
      <c r="F16" s="1"/>
      <c r="G16" s="1"/>
      <c r="H16" s="1"/>
      <c r="I16" s="13"/>
      <c r="J16" s="1"/>
    </row>
    <row r="17" spans="1:10" x14ac:dyDescent="0.2">
      <c r="A17" s="26"/>
      <c r="B17" s="1"/>
      <c r="C17" s="1"/>
      <c r="D17" s="1"/>
      <c r="E17" s="1"/>
      <c r="F17" s="1"/>
      <c r="G17" s="1"/>
      <c r="H17" s="1"/>
      <c r="I17" s="13"/>
      <c r="J17" s="1"/>
    </row>
    <row r="18" spans="1:10" x14ac:dyDescent="0.2">
      <c r="B18" s="1"/>
      <c r="C18" s="1"/>
      <c r="D18" s="1"/>
      <c r="E18" s="1"/>
      <c r="F18" s="1"/>
      <c r="G18" s="1"/>
      <c r="H18" s="1"/>
      <c r="I18" s="13"/>
      <c r="J18" s="1"/>
    </row>
    <row r="19" spans="1:10" x14ac:dyDescent="0.2">
      <c r="A19" s="26" t="s">
        <v>17</v>
      </c>
    </row>
    <row r="20" spans="1:10" x14ac:dyDescent="0.2">
      <c r="A20" s="26" t="s">
        <v>19</v>
      </c>
    </row>
    <row r="22" spans="1:10" x14ac:dyDescent="0.2">
      <c r="A22" s="24" t="s">
        <v>9</v>
      </c>
    </row>
  </sheetData>
  <phoneticPr fontId="7" type="noConversion"/>
  <pageMargins left="0.75" right="0.75" top="1" bottom="1" header="0.5" footer="0.5"/>
  <pageSetup scale="80" orientation="landscape" horizontalDpi="4294967292" verticalDpi="4294967292"/>
  <headerFooter>
    <oddHeader>&amp;L&amp;"-,Bold"&amp;16Appendix [X] - OIT Charges for Support&amp;R&amp;"-,Bold"&amp;9Service Level Agreement for [Customer/Service]</oddHeader>
    <oddFooter>&amp;LRev. &amp;D&amp;CAll charges billed to [fund code].&amp;R&amp;F</oddFooter>
  </headerFooter>
  <tableParts count="1">
    <tablePart r:id="rId1"/>
  </tableParts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V Taylor</dc:creator>
  <cp:lastModifiedBy>Microsoft Office User</cp:lastModifiedBy>
  <cp:lastPrinted>2014-01-13T14:21:55Z</cp:lastPrinted>
  <dcterms:created xsi:type="dcterms:W3CDTF">2013-12-16T15:31:37Z</dcterms:created>
  <dcterms:modified xsi:type="dcterms:W3CDTF">2016-09-02T16:01:06Z</dcterms:modified>
</cp:coreProperties>
</file>